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30" windowWidth="10515" windowHeight="3420" activeTab="4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<sst xmlns="http://schemas.openxmlformats.org/spreadsheetml/2006/main" count="167" uniqueCount="55">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</sst>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 applyAlignment="1"/>
    <xf numFmtId="0" fontId="0" fillId="0" borderId="0" xfId="0" applyNumberFormat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1" fillId="0" borderId="1" xfId="0" applyFont="1" applyFill="1" applyBorder="1"/>
    <xf numFmtId="0" fontId="2" fillId="0" borderId="0" xfId="0" applyFont="1" applyAlignment="1">
      <alignment wrapText="1"/>
    </xf>
    <xf numFmtId="0" fontId="6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29764</xdr:rowOff>
    </xdr:to>
    <xdr:pic>
      <xdr:nvPicPr>
        <xdr:cNvPr id="3" name="2 Imagen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104775</xdr:rowOff>
    </xdr:to>
    <xdr:pic>
      <xdr:nvPicPr>
        <xdr:cNvPr id="4" name="3 Imagen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158748</xdr:rowOff>
    </xdr:to>
    <xdr:pic>
      <xdr:nvPicPr>
        <xdr:cNvPr id="5" name="4 Imagen" descr="1702202301019000162800120070110000017410005003313.pdf - Google Chrome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337343</xdr:colOff>
      <xdr:row>54</xdr:row>
      <xdr:rowOff>89298</xdr:rowOff>
    </xdr:to>
    <xdr:pic>
      <xdr:nvPicPr>
        <xdr:cNvPr id="6" name="5 Imagen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5547" y="7238521"/>
          <a:ext cx="3601640" cy="3248902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158750</xdr:rowOff>
    </xdr:to>
    <xdr:pic>
      <xdr:nvPicPr>
        <xdr:cNvPr id="7" name="6 Imagen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575469</xdr:colOff>
      <xdr:row>58</xdr:row>
      <xdr:rowOff>178205</xdr:rowOff>
    </xdr:to>
    <xdr:pic>
      <xdr:nvPicPr>
        <xdr:cNvPr id="8" name="7 Imagen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64376"/>
          <a:ext cx="3631407" cy="42660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99219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109141</xdr:rowOff>
    </xdr:to>
    <xdr:pic>
      <xdr:nvPicPr>
        <xdr:cNvPr id="10" name="9 Imagen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128984</xdr:rowOff>
    </xdr:to>
    <xdr:pic>
      <xdr:nvPicPr>
        <xdr:cNvPr id="11" name="10 Imagen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0"/>
  <sheetViews>
    <sheetView workbookViewId="0">
      <selection activeCell="F9" sqref="F9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style="1" customWidth="1"/>
    <col min="5" max="5" width="12.7109375" customWidth="1"/>
    <col min="6" max="6" width="13.5703125" style="1" customWidth="1"/>
    <col min="7" max="7" width="13.42578125" style="1" customWidth="1"/>
    <col min="8" max="8" width="13.140625" customWidth="1"/>
    <col min="9" max="9" width="17" customWidth="1"/>
    <col min="10" max="10" width="17" style="1" customWidth="1"/>
    <col min="11" max="11" width="13.28515625" customWidth="1"/>
    <col min="12" max="12" width="16.42578125" customWidth="1"/>
  </cols>
  <sheetData>
    <row r="1" spans="1:13" ht="15" customHeight="1" x14ac:dyDescent="0.4">
      <c r="C1" s="34" t="s">
        <v>0</v>
      </c>
      <c r="D1" s="34"/>
      <c r="E1" s="34"/>
      <c r="F1" s="34"/>
      <c r="G1" s="34"/>
      <c r="H1" s="34"/>
      <c r="I1" s="34"/>
      <c r="J1" s="34"/>
      <c r="K1" s="34"/>
      <c r="L1" s="32"/>
      <c r="M1" s="32"/>
    </row>
    <row r="2" spans="1:13" ht="15" customHeight="1" x14ac:dyDescent="0.4">
      <c r="C2" s="34"/>
      <c r="D2" s="34"/>
      <c r="E2" s="34"/>
      <c r="F2" s="34"/>
      <c r="G2" s="34"/>
      <c r="H2" s="34"/>
      <c r="I2" s="34"/>
      <c r="J2" s="34"/>
      <c r="K2" s="34"/>
      <c r="L2" s="32"/>
      <c r="M2" s="32"/>
    </row>
    <row r="3" spans="1:13" ht="15" customHeight="1" x14ac:dyDescent="0.4">
      <c r="C3" s="34"/>
      <c r="D3" s="34"/>
      <c r="E3" s="34"/>
      <c r="F3" s="34"/>
      <c r="G3" s="34"/>
      <c r="H3" s="34"/>
      <c r="I3" s="34"/>
      <c r="J3" s="34"/>
      <c r="K3" s="34"/>
      <c r="L3" s="32"/>
      <c r="M3" s="32"/>
    </row>
    <row r="4" spans="1:13" ht="15" customHeight="1" x14ac:dyDescent="0.4">
      <c r="C4" s="34"/>
      <c r="D4" s="34"/>
      <c r="E4" s="34"/>
      <c r="F4" s="34"/>
      <c r="G4" s="34"/>
      <c r="H4" s="34"/>
      <c r="I4" s="34"/>
      <c r="J4" s="34"/>
      <c r="K4" s="34"/>
      <c r="L4" s="32"/>
      <c r="M4" s="32"/>
    </row>
    <row r="5" spans="1:13" ht="15" customHeight="1" x14ac:dyDescent="0.4">
      <c r="C5" s="34"/>
      <c r="D5" s="34"/>
      <c r="E5" s="34"/>
      <c r="F5" s="34"/>
      <c r="G5" s="34"/>
      <c r="H5" s="34"/>
      <c r="I5" s="34"/>
      <c r="J5" s="34"/>
      <c r="K5" s="34"/>
      <c r="L5" s="32"/>
      <c r="M5" s="32"/>
    </row>
    <row r="6" spans="1:13" ht="15" customHeight="1" x14ac:dyDescent="0.4">
      <c r="C6" s="34"/>
      <c r="D6" s="34"/>
      <c r="E6" s="34"/>
      <c r="F6" s="34"/>
      <c r="G6" s="34"/>
      <c r="H6" s="34"/>
      <c r="I6" s="34"/>
      <c r="J6" s="34"/>
      <c r="K6" s="34"/>
      <c r="L6" s="32"/>
      <c r="M6" s="32"/>
    </row>
    <row r="7" spans="1:13" ht="6.75" customHeight="1" x14ac:dyDescent="0.25"/>
    <row r="8" spans="1:13" ht="79.5" customHeight="1" x14ac:dyDescent="0.25">
      <c r="A8" s="22" t="s">
        <v>1</v>
      </c>
      <c r="B8" s="23" t="s">
        <v>2</v>
      </c>
      <c r="C8" s="22" t="s">
        <v>3</v>
      </c>
      <c r="D8" s="22" t="s">
        <v>4</v>
      </c>
      <c r="E8" s="22" t="s">
        <v>39</v>
      </c>
      <c r="F8" s="22" t="s">
        <v>44</v>
      </c>
      <c r="G8" s="22" t="s">
        <v>41</v>
      </c>
      <c r="H8" s="22" t="s">
        <v>40</v>
      </c>
      <c r="I8" s="22" t="s">
        <v>42</v>
      </c>
      <c r="J8" s="22" t="s">
        <v>43</v>
      </c>
      <c r="K8" s="22" t="s">
        <v>52</v>
      </c>
    </row>
    <row r="9" spans="1:13" ht="33.75" customHeight="1" x14ac:dyDescent="0.25">
      <c r="A9" s="6" t="s">
        <v>12</v>
      </c>
      <c r="B9" s="6" t="s">
        <v>32</v>
      </c>
      <c r="C9" s="5" t="s">
        <v>34</v>
      </c>
      <c r="D9" s="11" t="s">
        <v>6</v>
      </c>
      <c r="E9" s="12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3">
        <v>45029</v>
      </c>
      <c r="G9" s="14">
        <v>306688</v>
      </c>
      <c r="H9" s="15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6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7">
        <f>E9+I9</f>
        <v>315535</v>
      </c>
      <c r="K9" s="18">
        <f>J9-G9</f>
        <v>8847</v>
      </c>
      <c r="L9" s="24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6" t="s">
        <v>13</v>
      </c>
      <c r="B10" s="6" t="s">
        <v>22</v>
      </c>
      <c r="C10" s="5" t="s">
        <v>34</v>
      </c>
      <c r="D10" s="19" t="s">
        <v>7</v>
      </c>
      <c r="E10" s="12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50000</v>
      </c>
      <c r="F10" s="20"/>
      <c r="G10" s="20"/>
      <c r="H10" s="15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44688</v>
      </c>
      <c r="I10" s="16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901575</v>
      </c>
      <c r="J10" s="17">
        <f t="shared" ref="J10:J17" si="0">E10+I10</f>
        <v>951575</v>
      </c>
      <c r="K10" s="18">
        <f t="shared" ref="K10:K17" si="1">J10-G10</f>
        <v>951575</v>
      </c>
      <c r="L10" s="24" t="str">
        <f t="shared" ref="L10:L18" si="2">IF(K10&gt;=300,"EN CONDICIONES","")&amp;IF(K10="300:1","ALERTA PROXIMO A VENCER","")&amp;IF(K10&lt;1,"MANTENIMIENTO VENCIDO","")</f>
        <v>EN CONDICIONES</v>
      </c>
      <c r="M10" s="10"/>
    </row>
    <row r="11" spans="1:13" ht="30" x14ac:dyDescent="0.25">
      <c r="A11" s="6" t="s">
        <v>14</v>
      </c>
      <c r="B11" s="6" t="s">
        <v>23</v>
      </c>
      <c r="C11" s="5" t="s">
        <v>34</v>
      </c>
      <c r="D11" s="11" t="s">
        <v>6</v>
      </c>
      <c r="E11" s="12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20"/>
      <c r="G11" s="20"/>
      <c r="H11" s="15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44974</v>
      </c>
      <c r="I11" s="16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7">
        <f t="shared" si="0"/>
        <v>894886</v>
      </c>
      <c r="K11" s="18">
        <f t="shared" si="1"/>
        <v>894886</v>
      </c>
      <c r="L11" s="24" t="str">
        <f t="shared" si="2"/>
        <v>EN CONDICIONES</v>
      </c>
    </row>
    <row r="12" spans="1:13" ht="30" x14ac:dyDescent="0.25">
      <c r="A12" s="6" t="s">
        <v>15</v>
      </c>
      <c r="B12" s="6" t="s">
        <v>24</v>
      </c>
      <c r="C12" s="5" t="s">
        <v>34</v>
      </c>
      <c r="D12" s="11" t="s">
        <v>6</v>
      </c>
      <c r="E12" s="12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20"/>
      <c r="G12" s="20"/>
      <c r="H12" s="15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44970</v>
      </c>
      <c r="I12" s="16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34742</v>
      </c>
      <c r="J12" s="17">
        <f t="shared" si="0"/>
        <v>44742</v>
      </c>
      <c r="K12" s="18">
        <f t="shared" si="1"/>
        <v>44742</v>
      </c>
      <c r="L12" s="24" t="str">
        <f t="shared" si="2"/>
        <v>EN CONDICIONES</v>
      </c>
    </row>
    <row r="13" spans="1:13" ht="30" x14ac:dyDescent="0.25">
      <c r="A13" s="6" t="s">
        <v>16</v>
      </c>
      <c r="B13" s="6" t="s">
        <v>25</v>
      </c>
      <c r="C13" s="5" t="s">
        <v>34</v>
      </c>
      <c r="D13" s="11" t="s">
        <v>6</v>
      </c>
      <c r="E13" s="12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20"/>
      <c r="G13" s="20"/>
      <c r="H13" s="15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6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7">
        <f t="shared" si="0"/>
        <v>687103</v>
      </c>
      <c r="K13" s="18">
        <f t="shared" si="1"/>
        <v>687103</v>
      </c>
      <c r="L13" s="24" t="str">
        <f t="shared" si="2"/>
        <v>EN CONDICIONES</v>
      </c>
    </row>
    <row r="14" spans="1:13" ht="30" x14ac:dyDescent="0.25">
      <c r="A14" s="6" t="s">
        <v>17</v>
      </c>
      <c r="B14" s="6" t="s">
        <v>26</v>
      </c>
      <c r="C14" s="5" t="s">
        <v>34</v>
      </c>
      <c r="D14" s="11" t="s">
        <v>6</v>
      </c>
      <c r="E14" s="12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20"/>
      <c r="G14" s="20"/>
      <c r="H14" s="15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6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7">
        <f t="shared" si="0"/>
        <v>31400</v>
      </c>
      <c r="K14" s="18">
        <f t="shared" si="1"/>
        <v>31400</v>
      </c>
      <c r="L14" s="24" t="str">
        <f t="shared" si="2"/>
        <v>EN CONDICIONES</v>
      </c>
    </row>
    <row r="15" spans="1:13" ht="30" x14ac:dyDescent="0.25">
      <c r="A15" s="6" t="s">
        <v>18</v>
      </c>
      <c r="B15" s="6" t="s">
        <v>27</v>
      </c>
      <c r="C15" s="5" t="s">
        <v>34</v>
      </c>
      <c r="D15" s="11" t="s">
        <v>6</v>
      </c>
      <c r="E15" s="12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20"/>
      <c r="G15" s="20"/>
      <c r="H15" s="15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45030</v>
      </c>
      <c r="I15" s="16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95323,66</v>
      </c>
      <c r="J15" s="17">
        <f t="shared" si="0"/>
        <v>105323.66</v>
      </c>
      <c r="K15" s="18">
        <f t="shared" si="1"/>
        <v>105323.66</v>
      </c>
      <c r="L15" s="24" t="str">
        <f t="shared" si="2"/>
        <v>EN CONDICIONES</v>
      </c>
    </row>
    <row r="16" spans="1:13" ht="30" x14ac:dyDescent="0.25">
      <c r="A16" s="6" t="s">
        <v>19</v>
      </c>
      <c r="B16" s="6" t="s">
        <v>28</v>
      </c>
      <c r="C16" s="5" t="s">
        <v>34</v>
      </c>
      <c r="D16" s="11" t="s">
        <v>6</v>
      </c>
      <c r="E16" s="12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20"/>
      <c r="G16" s="20"/>
      <c r="H16" s="15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6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43487,02</v>
      </c>
      <c r="J16" s="17">
        <f t="shared" si="0"/>
        <v>53487.02</v>
      </c>
      <c r="K16" s="18">
        <f t="shared" si="1"/>
        <v>53487.02</v>
      </c>
      <c r="L16" s="24" t="str">
        <f t="shared" si="2"/>
        <v>EN CONDICIONES</v>
      </c>
    </row>
    <row r="17" spans="1:12" ht="30" x14ac:dyDescent="0.25">
      <c r="A17" s="6" t="s">
        <v>20</v>
      </c>
      <c r="B17" s="6" t="s">
        <v>29</v>
      </c>
      <c r="C17" s="5" t="s">
        <v>34</v>
      </c>
      <c r="D17" s="11" t="s">
        <v>6</v>
      </c>
      <c r="E17" s="12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20"/>
      <c r="G17" s="20"/>
      <c r="H17" s="15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44987</v>
      </c>
      <c r="I17" s="16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6538</v>
      </c>
      <c r="J17" s="17">
        <f t="shared" si="0"/>
        <v>16538</v>
      </c>
      <c r="K17" s="18">
        <f t="shared" si="1"/>
        <v>16538</v>
      </c>
      <c r="L17" s="24" t="str">
        <f t="shared" si="2"/>
        <v>EN CONDICIONES</v>
      </c>
    </row>
    <row r="18" spans="1:12" ht="30" x14ac:dyDescent="0.25">
      <c r="A18" s="6" t="s">
        <v>21</v>
      </c>
      <c r="B18" s="6" t="s">
        <v>30</v>
      </c>
      <c r="C18" s="5" t="s">
        <v>34</v>
      </c>
      <c r="D18" s="11" t="s">
        <v>6</v>
      </c>
      <c r="E18" s="12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20"/>
      <c r="G18" s="20"/>
      <c r="H18" s="15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6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7"/>
      <c r="K18" s="21"/>
      <c r="L18" s="24" t="str">
        <f t="shared" si="2"/>
        <v>MANTENIMIENTO VENCIDO</v>
      </c>
    </row>
    <row r="19" spans="1:12" x14ac:dyDescent="0.25">
      <c r="A19" s="3"/>
      <c r="B19" s="5"/>
      <c r="C19" s="5"/>
      <c r="D19" s="5"/>
      <c r="E19" s="5"/>
      <c r="F19" s="5"/>
      <c r="G19" s="5"/>
      <c r="H19" s="5"/>
      <c r="I19" s="5"/>
      <c r="J19" s="5"/>
      <c r="K19" s="5"/>
    </row>
    <row r="20" spans="1:12" x14ac:dyDescent="0.25">
      <c r="A20" s="3"/>
      <c r="B20" s="5"/>
      <c r="C20" s="5"/>
      <c r="D20" s="5"/>
      <c r="E20" s="5"/>
      <c r="F20" s="5"/>
      <c r="G20" s="5"/>
      <c r="H20" s="5"/>
      <c r="I20" s="5"/>
      <c r="J20" s="5"/>
      <c r="K20" s="5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5"/>
  <sheetViews>
    <sheetView workbookViewId="0">
      <selection activeCell="G10" sqref="G10"/>
    </sheetView>
  </sheetViews>
  <sheetFormatPr baseColWidth="10" defaultRowHeight="15" x14ac:dyDescent="0.25"/>
  <cols>
    <col min="2" max="2" width="21.85546875" customWidth="1"/>
    <col min="3" max="3" width="21.85546875" style="1" customWidth="1"/>
    <col min="4" max="4" width="20.42578125" customWidth="1"/>
    <col min="5" max="5" width="17.42578125" customWidth="1"/>
  </cols>
  <sheetData>
    <row r="2" spans="2:5" ht="22.5" x14ac:dyDescent="0.3">
      <c r="B2" s="35" t="s">
        <v>5</v>
      </c>
      <c r="C2" s="36"/>
      <c r="D2" s="36"/>
      <c r="E2" s="9"/>
    </row>
    <row r="3" spans="2:5" s="1" customFormat="1" x14ac:dyDescent="0.25">
      <c r="B3" s="25" t="s">
        <v>36</v>
      </c>
      <c r="C3" s="26" t="s">
        <v>51</v>
      </c>
      <c r="D3" s="27" t="s">
        <v>3</v>
      </c>
    </row>
    <row r="4" spans="2:5" ht="33" customHeight="1" x14ac:dyDescent="0.25">
      <c r="B4" s="4" t="s">
        <v>6</v>
      </c>
      <c r="C4" s="5">
        <v>10000</v>
      </c>
      <c r="D4" s="5" t="s">
        <v>9</v>
      </c>
    </row>
    <row r="5" spans="2:5" ht="32.25" customHeight="1" x14ac:dyDescent="0.25">
      <c r="B5" s="4" t="s">
        <v>7</v>
      </c>
      <c r="C5" s="5">
        <v>50000</v>
      </c>
      <c r="D5" s="5" t="s">
        <v>9</v>
      </c>
    </row>
    <row r="6" spans="2:5" ht="30.75" customHeight="1" x14ac:dyDescent="0.25">
      <c r="B6" s="4" t="s">
        <v>8</v>
      </c>
      <c r="C6" s="5">
        <v>60000</v>
      </c>
      <c r="D6" s="5" t="s">
        <v>9</v>
      </c>
    </row>
    <row r="7" spans="2:5" ht="26.25" customHeight="1" x14ac:dyDescent="0.25">
      <c r="B7" s="4" t="s">
        <v>10</v>
      </c>
      <c r="C7" s="31">
        <v>75000</v>
      </c>
      <c r="D7" s="31" t="s">
        <v>9</v>
      </c>
    </row>
    <row r="8" spans="2:5" ht="34.5" customHeight="1" x14ac:dyDescent="0.25">
      <c r="B8" s="4" t="s">
        <v>50</v>
      </c>
      <c r="C8" s="5">
        <v>25000</v>
      </c>
      <c r="D8" s="5" t="s">
        <v>9</v>
      </c>
    </row>
    <row r="10" spans="2:5" x14ac:dyDescent="0.25">
      <c r="C10"/>
    </row>
    <row r="11" spans="2:5" x14ac:dyDescent="0.25">
      <c r="C11"/>
    </row>
    <row r="12" spans="2:5" x14ac:dyDescent="0.25">
      <c r="C12"/>
    </row>
    <row r="13" spans="2:5" x14ac:dyDescent="0.25">
      <c r="C13"/>
    </row>
    <row r="14" spans="2:5" x14ac:dyDescent="0.25">
      <c r="C14"/>
    </row>
    <row r="15" spans="2:5" x14ac:dyDescent="0.25">
      <c r="C15"/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workbookViewId="0">
      <selection activeCell="B4" sqref="B4:B13"/>
    </sheetView>
  </sheetViews>
  <sheetFormatPr baseColWidth="10" defaultRowHeight="15" x14ac:dyDescent="0.25"/>
  <cols>
    <col min="3" max="3" width="17" customWidth="1"/>
  </cols>
  <sheetData>
    <row r="2" spans="2:6" x14ac:dyDescent="0.25">
      <c r="B2" s="3"/>
      <c r="C2" s="3"/>
      <c r="F2" t="s">
        <v>33</v>
      </c>
    </row>
    <row r="3" spans="2:6" x14ac:dyDescent="0.25">
      <c r="B3" s="5" t="s">
        <v>11</v>
      </c>
      <c r="C3" s="7" t="s">
        <v>31</v>
      </c>
      <c r="F3" t="s">
        <v>34</v>
      </c>
    </row>
    <row r="4" spans="2:6" x14ac:dyDescent="0.25">
      <c r="B4" s="6" t="s">
        <v>12</v>
      </c>
      <c r="C4" s="3" t="s">
        <v>32</v>
      </c>
      <c r="F4" t="s">
        <v>35</v>
      </c>
    </row>
    <row r="5" spans="2:6" x14ac:dyDescent="0.25">
      <c r="B5" s="6" t="s">
        <v>13</v>
      </c>
      <c r="C5" s="3" t="s">
        <v>22</v>
      </c>
    </row>
    <row r="6" spans="2:6" x14ac:dyDescent="0.25">
      <c r="B6" s="6" t="s">
        <v>14</v>
      </c>
      <c r="C6" s="3" t="s">
        <v>23</v>
      </c>
    </row>
    <row r="7" spans="2:6" x14ac:dyDescent="0.25">
      <c r="B7" s="6" t="s">
        <v>15</v>
      </c>
      <c r="C7" s="3" t="s">
        <v>24</v>
      </c>
    </row>
    <row r="8" spans="2:6" x14ac:dyDescent="0.25">
      <c r="B8" s="6" t="s">
        <v>16</v>
      </c>
      <c r="C8" s="3" t="s">
        <v>25</v>
      </c>
    </row>
    <row r="9" spans="2:6" x14ac:dyDescent="0.25">
      <c r="B9" s="6" t="s">
        <v>17</v>
      </c>
      <c r="C9" s="3" t="s">
        <v>26</v>
      </c>
    </row>
    <row r="10" spans="2:6" x14ac:dyDescent="0.25">
      <c r="B10" s="6" t="s">
        <v>18</v>
      </c>
      <c r="C10" s="3" t="s">
        <v>27</v>
      </c>
    </row>
    <row r="11" spans="2:6" x14ac:dyDescent="0.25">
      <c r="B11" s="6" t="s">
        <v>19</v>
      </c>
      <c r="C11" s="3" t="s">
        <v>28</v>
      </c>
    </row>
    <row r="12" spans="2:6" x14ac:dyDescent="0.25">
      <c r="B12" s="6" t="s">
        <v>20</v>
      </c>
      <c r="C12" s="3" t="s">
        <v>29</v>
      </c>
    </row>
    <row r="13" spans="2:6" x14ac:dyDescent="0.25">
      <c r="B13" s="6" t="s">
        <v>21</v>
      </c>
      <c r="C13" s="3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33"/>
  <sheetViews>
    <sheetView topLeftCell="B4" workbookViewId="0">
      <selection activeCell="H10" sqref="H10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2"/>
      <c r="D1" s="2"/>
    </row>
    <row r="2" spans="2:16" ht="18" x14ac:dyDescent="0.25">
      <c r="B2" s="37" t="s">
        <v>45</v>
      </c>
      <c r="C2" s="37"/>
      <c r="D2" s="37"/>
      <c r="E2" s="28"/>
      <c r="F2" s="37" t="s">
        <v>46</v>
      </c>
      <c r="G2" s="37"/>
      <c r="H2" s="37"/>
      <c r="I2" s="28"/>
      <c r="J2" s="37" t="s">
        <v>47</v>
      </c>
      <c r="K2" s="37"/>
      <c r="L2" s="37"/>
      <c r="M2" s="28"/>
      <c r="N2" s="37" t="s">
        <v>48</v>
      </c>
      <c r="O2" s="37"/>
      <c r="P2" s="37"/>
    </row>
    <row r="3" spans="2:16" ht="48" customHeight="1" x14ac:dyDescent="0.25">
      <c r="B3" s="29" t="s">
        <v>11</v>
      </c>
      <c r="C3" s="29" t="s">
        <v>38</v>
      </c>
      <c r="D3" s="30" t="s">
        <v>37</v>
      </c>
      <c r="F3" s="29" t="s">
        <v>11</v>
      </c>
      <c r="G3" s="29" t="s">
        <v>38</v>
      </c>
      <c r="H3" s="30" t="s">
        <v>37</v>
      </c>
      <c r="J3" s="29" t="s">
        <v>11</v>
      </c>
      <c r="K3" s="29" t="s">
        <v>38</v>
      </c>
      <c r="L3" s="30" t="s">
        <v>37</v>
      </c>
      <c r="N3" s="29" t="s">
        <v>11</v>
      </c>
      <c r="O3" s="29" t="s">
        <v>38</v>
      </c>
      <c r="P3" s="30" t="s">
        <v>37</v>
      </c>
    </row>
    <row r="4" spans="2:16" x14ac:dyDescent="0.25">
      <c r="B4" s="6" t="s">
        <v>12</v>
      </c>
      <c r="C4" s="8">
        <v>45026</v>
      </c>
      <c r="D4" s="3">
        <v>305535</v>
      </c>
      <c r="F4" s="6" t="s">
        <v>12</v>
      </c>
      <c r="G4" s="8">
        <v>44750</v>
      </c>
      <c r="H4" s="3">
        <v>263535</v>
      </c>
      <c r="J4" s="6" t="s">
        <v>12</v>
      </c>
      <c r="K4" s="8">
        <v>44750</v>
      </c>
      <c r="L4" s="3">
        <v>263535</v>
      </c>
      <c r="N4" s="6" t="s">
        <v>12</v>
      </c>
      <c r="O4" s="8">
        <v>44927</v>
      </c>
      <c r="P4" s="3">
        <v>302400</v>
      </c>
    </row>
    <row r="5" spans="2:16" x14ac:dyDescent="0.25">
      <c r="B5" s="6" t="s">
        <v>13</v>
      </c>
      <c r="C5" s="8">
        <v>45016</v>
      </c>
      <c r="D5" s="3">
        <v>938575</v>
      </c>
      <c r="F5" s="6" t="s">
        <v>13</v>
      </c>
      <c r="G5" s="8">
        <v>44688</v>
      </c>
      <c r="H5" s="3">
        <v>901575</v>
      </c>
      <c r="J5" s="6" t="s">
        <v>13</v>
      </c>
      <c r="K5" s="8">
        <v>44688</v>
      </c>
      <c r="L5" s="3">
        <v>901575</v>
      </c>
      <c r="N5" s="6" t="s">
        <v>13</v>
      </c>
      <c r="O5" s="8">
        <v>44929</v>
      </c>
      <c r="P5" s="3">
        <v>942670</v>
      </c>
    </row>
    <row r="6" spans="2:16" x14ac:dyDescent="0.25">
      <c r="B6" s="6" t="s">
        <v>14</v>
      </c>
      <c r="C6" s="8">
        <v>44974</v>
      </c>
      <c r="D6" s="3">
        <v>884886</v>
      </c>
      <c r="F6" s="6" t="s">
        <v>14</v>
      </c>
      <c r="G6" s="8">
        <v>44654</v>
      </c>
      <c r="H6" s="3">
        <v>843886</v>
      </c>
      <c r="J6" s="6" t="s">
        <v>14</v>
      </c>
      <c r="K6" s="8">
        <v>44654</v>
      </c>
      <c r="L6" s="3">
        <v>843886</v>
      </c>
      <c r="N6" s="6" t="s">
        <v>14</v>
      </c>
      <c r="O6" s="8">
        <v>44930</v>
      </c>
      <c r="P6" s="3">
        <v>880296</v>
      </c>
    </row>
    <row r="7" spans="2:16" x14ac:dyDescent="0.25">
      <c r="B7" s="6" t="s">
        <v>15</v>
      </c>
      <c r="C7" s="8">
        <v>44970</v>
      </c>
      <c r="D7" s="3">
        <v>34742</v>
      </c>
      <c r="F7" s="6" t="s">
        <v>15</v>
      </c>
      <c r="G7" s="8">
        <v>44542</v>
      </c>
      <c r="H7" s="3">
        <v>0</v>
      </c>
      <c r="J7" s="6" t="s">
        <v>15</v>
      </c>
      <c r="K7" s="8">
        <v>44542</v>
      </c>
      <c r="L7" s="3">
        <v>0</v>
      </c>
      <c r="N7" s="6" t="s">
        <v>15</v>
      </c>
      <c r="O7" s="8">
        <v>44929</v>
      </c>
      <c r="P7" s="3">
        <v>30234</v>
      </c>
    </row>
    <row r="8" spans="2:16" x14ac:dyDescent="0.25">
      <c r="B8" s="6" t="s">
        <v>16</v>
      </c>
      <c r="C8" s="8">
        <v>45016</v>
      </c>
      <c r="D8" s="3">
        <v>677103</v>
      </c>
      <c r="F8" s="6" t="s">
        <v>16</v>
      </c>
      <c r="G8" s="8">
        <v>44686</v>
      </c>
      <c r="H8" s="3">
        <v>647103</v>
      </c>
      <c r="J8" s="6" t="s">
        <v>16</v>
      </c>
      <c r="K8" s="8">
        <v>44686</v>
      </c>
      <c r="L8" s="3">
        <v>647103</v>
      </c>
      <c r="N8" s="6" t="s">
        <v>16</v>
      </c>
      <c r="O8" s="8">
        <v>44933</v>
      </c>
      <c r="P8" s="3">
        <v>671155</v>
      </c>
    </row>
    <row r="9" spans="2:16" x14ac:dyDescent="0.25">
      <c r="B9" s="6" t="s">
        <v>17</v>
      </c>
      <c r="C9" s="8">
        <v>44974</v>
      </c>
      <c r="D9" s="3">
        <v>21400</v>
      </c>
      <c r="F9" s="6" t="s">
        <v>17</v>
      </c>
      <c r="G9" s="8">
        <v>44600</v>
      </c>
      <c r="H9" s="3">
        <v>0</v>
      </c>
      <c r="J9" s="6" t="s">
        <v>17</v>
      </c>
      <c r="K9" s="8">
        <v>44720</v>
      </c>
      <c r="L9" s="3">
        <v>12564</v>
      </c>
      <c r="N9" s="6" t="s">
        <v>17</v>
      </c>
      <c r="O9" s="8">
        <v>44929</v>
      </c>
      <c r="P9" s="3">
        <v>19567</v>
      </c>
    </row>
    <row r="10" spans="2:16" x14ac:dyDescent="0.25">
      <c r="B10" s="6" t="s">
        <v>18</v>
      </c>
      <c r="C10" s="8">
        <v>45030</v>
      </c>
      <c r="D10" s="3">
        <v>95323.66</v>
      </c>
      <c r="F10" s="6" t="s">
        <v>18</v>
      </c>
      <c r="G10" s="8">
        <v>44627</v>
      </c>
      <c r="H10" s="3">
        <v>35000</v>
      </c>
      <c r="J10" s="6" t="s">
        <v>18</v>
      </c>
      <c r="K10" s="8">
        <v>44811</v>
      </c>
      <c r="L10" s="3">
        <v>60456</v>
      </c>
      <c r="N10" s="6" t="s">
        <v>18</v>
      </c>
      <c r="O10" s="8">
        <v>44931</v>
      </c>
      <c r="P10" s="3">
        <v>78679</v>
      </c>
    </row>
    <row r="11" spans="2:16" x14ac:dyDescent="0.25">
      <c r="B11" s="6" t="s">
        <v>19</v>
      </c>
      <c r="C11" s="8">
        <v>45030</v>
      </c>
      <c r="D11" s="3">
        <v>43487.02</v>
      </c>
      <c r="F11" s="6" t="s">
        <v>19</v>
      </c>
      <c r="G11" s="8">
        <v>44625</v>
      </c>
      <c r="H11" s="3">
        <v>0</v>
      </c>
      <c r="J11" s="6" t="s">
        <v>19</v>
      </c>
      <c r="K11" s="8">
        <v>44809</v>
      </c>
      <c r="L11" s="3">
        <v>20353</v>
      </c>
      <c r="N11" s="6" t="s">
        <v>19</v>
      </c>
      <c r="O11" s="8">
        <v>44931</v>
      </c>
      <c r="P11" s="3">
        <v>28547</v>
      </c>
    </row>
    <row r="12" spans="2:16" x14ac:dyDescent="0.25">
      <c r="B12" s="6" t="s">
        <v>20</v>
      </c>
      <c r="C12" s="8">
        <v>44987</v>
      </c>
      <c r="D12" s="3">
        <v>6538</v>
      </c>
      <c r="F12" s="6" t="s">
        <v>20</v>
      </c>
      <c r="G12" s="8"/>
      <c r="H12" s="3"/>
      <c r="J12" s="6" t="s">
        <v>20</v>
      </c>
      <c r="K12" s="8"/>
      <c r="L12" s="3"/>
      <c r="N12" s="6" t="s">
        <v>20</v>
      </c>
      <c r="O12" s="8"/>
      <c r="P12" s="3"/>
    </row>
    <row r="13" spans="2:16" x14ac:dyDescent="0.25">
      <c r="B13" s="6" t="s">
        <v>21</v>
      </c>
      <c r="C13" s="8"/>
      <c r="D13" s="3"/>
      <c r="F13" s="6" t="s">
        <v>21</v>
      </c>
      <c r="G13" s="8"/>
      <c r="H13" s="3"/>
      <c r="J13" s="6" t="s">
        <v>21</v>
      </c>
      <c r="K13" s="8"/>
      <c r="L13" s="3"/>
      <c r="N13" s="6" t="s">
        <v>21</v>
      </c>
      <c r="O13" s="8">
        <v>44931</v>
      </c>
      <c r="P13" s="3"/>
    </row>
    <row r="14" spans="2:16" x14ac:dyDescent="0.25">
      <c r="B14" s="1"/>
      <c r="C14" s="1"/>
    </row>
    <row r="17" spans="2:4" ht="15.75" customHeight="1" x14ac:dyDescent="0.25"/>
    <row r="18" spans="2:4" ht="32.25" customHeight="1" x14ac:dyDescent="0.25">
      <c r="B18" s="38" t="s">
        <v>49</v>
      </c>
      <c r="C18" s="38"/>
      <c r="D18" s="38"/>
    </row>
    <row r="19" spans="2:4" ht="30" x14ac:dyDescent="0.25">
      <c r="B19" s="29" t="s">
        <v>11</v>
      </c>
      <c r="C19" s="29" t="s">
        <v>38</v>
      </c>
      <c r="D19" s="30" t="s">
        <v>37</v>
      </c>
    </row>
    <row r="20" spans="2:4" x14ac:dyDescent="0.25">
      <c r="B20" s="6" t="s">
        <v>12</v>
      </c>
      <c r="C20" s="8">
        <v>44927</v>
      </c>
      <c r="D20" s="3">
        <v>302400</v>
      </c>
    </row>
    <row r="21" spans="2:4" x14ac:dyDescent="0.25">
      <c r="B21" s="6" t="s">
        <v>13</v>
      </c>
      <c r="C21" s="8">
        <v>44929</v>
      </c>
      <c r="D21" s="3">
        <v>942670</v>
      </c>
    </row>
    <row r="22" spans="2:4" x14ac:dyDescent="0.25">
      <c r="B22" s="6" t="s">
        <v>14</v>
      </c>
      <c r="C22" s="8">
        <v>44930</v>
      </c>
      <c r="D22" s="3">
        <v>880296</v>
      </c>
    </row>
    <row r="23" spans="2:4" x14ac:dyDescent="0.25">
      <c r="B23" s="6" t="s">
        <v>15</v>
      </c>
      <c r="C23" s="8">
        <v>44929</v>
      </c>
      <c r="D23" s="3">
        <v>30234</v>
      </c>
    </row>
    <row r="24" spans="2:4" x14ac:dyDescent="0.25">
      <c r="B24" s="6" t="s">
        <v>16</v>
      </c>
      <c r="C24" s="8">
        <v>44933</v>
      </c>
      <c r="D24" s="3">
        <v>671155</v>
      </c>
    </row>
    <row r="25" spans="2:4" x14ac:dyDescent="0.25">
      <c r="B25" s="6" t="s">
        <v>17</v>
      </c>
      <c r="C25" s="8">
        <v>44929</v>
      </c>
      <c r="D25" s="3">
        <v>19567</v>
      </c>
    </row>
    <row r="26" spans="2:4" x14ac:dyDescent="0.25">
      <c r="B26" s="6" t="s">
        <v>18</v>
      </c>
      <c r="C26" s="8">
        <v>44931</v>
      </c>
      <c r="D26" s="3">
        <v>78679</v>
      </c>
    </row>
    <row r="27" spans="2:4" x14ac:dyDescent="0.25">
      <c r="B27" s="6" t="s">
        <v>19</v>
      </c>
      <c r="C27" s="8">
        <v>44931</v>
      </c>
      <c r="D27" s="3">
        <v>28547</v>
      </c>
    </row>
    <row r="28" spans="2:4" x14ac:dyDescent="0.25">
      <c r="B28" s="6" t="s">
        <v>20</v>
      </c>
      <c r="C28" s="8">
        <v>44987</v>
      </c>
      <c r="D28" s="3">
        <v>6538</v>
      </c>
    </row>
    <row r="29" spans="2:4" x14ac:dyDescent="0.25">
      <c r="B29" s="6" t="s">
        <v>21</v>
      </c>
      <c r="C29" s="8">
        <v>44931</v>
      </c>
      <c r="D29" s="3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B36"/>
  <sheetViews>
    <sheetView tabSelected="1" topLeftCell="A46" zoomScale="96" zoomScaleNormal="96" workbookViewId="0">
      <selection activeCell="AA56" sqref="AA56"/>
    </sheetView>
  </sheetViews>
  <sheetFormatPr baseColWidth="10" defaultRowHeight="15" x14ac:dyDescent="0.25"/>
  <sheetData>
    <row r="3" spans="1:28" ht="23.25" x14ac:dyDescent="0.35">
      <c r="A3" s="33"/>
      <c r="B3" s="33"/>
      <c r="C3" s="33" t="s">
        <v>15</v>
      </c>
      <c r="D3" s="33"/>
      <c r="E3" s="33"/>
      <c r="F3" s="33"/>
      <c r="G3" s="33"/>
      <c r="H3" s="39" t="s">
        <v>54</v>
      </c>
      <c r="I3" s="39"/>
      <c r="J3" s="39"/>
      <c r="K3" s="33"/>
      <c r="L3" s="33"/>
      <c r="M3" s="33"/>
      <c r="N3" s="33"/>
      <c r="O3" s="33" t="s">
        <v>12</v>
      </c>
      <c r="P3" s="33"/>
      <c r="Q3" s="33"/>
      <c r="R3" s="33"/>
      <c r="S3" s="33"/>
      <c r="T3" s="39" t="s">
        <v>53</v>
      </c>
      <c r="U3" s="39"/>
      <c r="V3" s="39"/>
      <c r="Z3" s="39" t="s">
        <v>16</v>
      </c>
      <c r="AA3" s="39"/>
      <c r="AB3" s="39"/>
    </row>
    <row r="4" spans="1:28" ht="23.25" x14ac:dyDescent="0.35">
      <c r="A4" s="33"/>
      <c r="B4" s="33"/>
      <c r="C4" s="33"/>
      <c r="D4" s="33"/>
      <c r="E4" s="33"/>
      <c r="F4" s="33"/>
      <c r="G4" s="33"/>
      <c r="H4" s="33"/>
      <c r="I4" s="33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33"/>
    </row>
    <row r="36" spans="13:13" x14ac:dyDescent="0.25">
      <c r="M36" s="1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9</vt:i4>
      </vt:variant>
    </vt:vector>
  </HeadingPairs>
  <TitlesOfParts>
    <vt:vector size="14" baseType="lpstr">
      <vt:lpstr>PLAN DE MANTENIMIENTO </vt:lpstr>
      <vt:lpstr>Mantenimientos 1 </vt:lpstr>
      <vt:lpstr>Conductores </vt:lpstr>
      <vt:lpstr>Historial de Mantenimientos </vt:lpstr>
      <vt:lpstr>Respaldos 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2023-04-14T21:52:04Z</dcterms:modified>
</cp:coreProperties>
</file>